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8" i="1"/>
  <c r="J8"/>
  <c r="I8"/>
  <c r="H8"/>
  <c r="G8"/>
  <c r="F8" l="1"/>
  <c r="G15"/>
  <c r="G16" s="1"/>
  <c r="H15"/>
  <c r="I15"/>
  <c r="J15"/>
  <c r="F15"/>
  <c r="F16" s="1"/>
  <c r="E15"/>
  <c r="E16" l="1"/>
  <c r="J16"/>
  <c r="I16"/>
  <c r="H16"/>
</calcChain>
</file>

<file path=xl/sharedStrings.xml><?xml version="1.0" encoding="utf-8"?>
<sst xmlns="http://schemas.openxmlformats.org/spreadsheetml/2006/main" count="40" uniqueCount="39">
  <si>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</si>
  <si>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</si>
  <si>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</si>
  <si>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</si>
  <si>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</si>
  <si>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</si>
  <si>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</si>
  <si>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</si>
  <si>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</si>
  <si>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</si>
  <si>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</si>
  <si>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</si>
  <si>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</si>
  <si>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</si>
  <si>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</si>
  <si>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</si>
  <si>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</si>
  <si>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</t>
  </si>
  <si>
    <t>гор.напиток</t>
  </si>
  <si>
    <t>Кофейный напиток со сгущенным молоком</t>
  </si>
  <si>
    <t>закуска</t>
  </si>
  <si>
    <t>Обед</t>
  </si>
  <si>
    <t>1 блюдо</t>
  </si>
  <si>
    <t>Борщ</t>
  </si>
  <si>
    <t>2 блюдо</t>
  </si>
  <si>
    <t>Гуляш мясной с подливой</t>
  </si>
  <si>
    <t>гарнир</t>
  </si>
  <si>
    <t>Макароны изделия отварные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</si>
  <si>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</si>
  <si>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</si>
  <si>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</si>
  <si>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</si>
  <si>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</si>
  <si>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с микронутриентами</t>
  </si>
  <si>
    <t>7-11 лет</t>
  </si>
  <si>
    <t>Итого</t>
  </si>
  <si>
    <t>Итого за день</t>
  </si>
  <si>
    <t>Фрукт свежий</t>
  </si>
  <si>
    <t>Бутерброд с повидлом 30/40/10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</si>
</sst>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20"/>
      <color rgb="FF000000"/>
      <name val="Calibri"/>
      <family val="2"/>
      <charset val="204"/>
    </font>
    <font>
      <b/>
      <i/>
      <sz val="20"/>
      <color rgb="FF000000"/>
      <name val="Calibri"/>
      <family val="2"/>
      <charset val="204"/>
    </font>
    <font>
      <b/>
      <sz val="20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2" borderId="0" xfId="0" applyFill="1"/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right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14" fontId="3" fillId="3" borderId="4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right" vertical="center"/>
    </xf>
    <xf numFmtId="0" fontId="2" fillId="3" borderId="27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zoomScale="60" zoomScaleNormal="60" zoomScalePageLayoutView="50" workbookViewId="0">
      <selection activeCell="R7" sqref="R7"/>
    </sheetView>
  </sheetViews>
  <sheetFormatPr defaultRowHeight="15"/>
  <cols>
    <col min="1" max="1" width="18.7109375" customWidth="1"/>
    <col min="2" max="2" width="21.42578125" bestFit="1" customWidth="1"/>
    <col min="3" max="3" width="13.42578125" bestFit="1" customWidth="1"/>
    <col min="4" max="4" width="77.42578125" customWidth="1"/>
    <col min="5" max="5" width="18.28515625" bestFit="1" customWidth="1"/>
    <col min="6" max="6" width="9.7109375" bestFit="1" customWidth="1"/>
    <col min="7" max="7" width="25.140625" bestFit="1" customWidth="1"/>
    <col min="8" max="8" width="11.5703125" bestFit="1" customWidth="1"/>
    <col min="9" max="9" width="11.42578125" bestFit="1" customWidth="1"/>
    <col min="10" max="10" width="20.140625" bestFit="1" customWidth="1"/>
  </cols>
  <sheetData>
    <row r="1" spans="1:10" ht="26.25">
      <c r="A1" s="28" t="s">
        <v>0</v>
      </c>
      <c r="B1" s="36" t="s">
        <v>1</v>
      </c>
      <c r="C1" s="37"/>
      <c r="D1" s="38"/>
      <c r="E1" s="29" t="s">
        <v>2</v>
      </c>
      <c r="F1" s="30" t="s">
        <v>3</v>
      </c>
      <c r="G1" s="28" t="s">
        <v>34</v>
      </c>
      <c r="H1" s="28" t="s">
        <v>4</v>
      </c>
      <c r="I1" s="31">
        <v>6</v>
      </c>
      <c r="J1" s="32">
        <v>45572</v>
      </c>
    </row>
    <row r="2" spans="1:10" ht="7.5" customHeight="1" thickBot="1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53.25" thickBot="1">
      <c r="A3" s="27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2" t="s">
        <v>14</v>
      </c>
    </row>
    <row r="4" spans="1:10" ht="26.25">
      <c r="A4" s="39" t="s">
        <v>15</v>
      </c>
      <c r="B4" s="12" t="s">
        <v>16</v>
      </c>
      <c r="C4" s="5"/>
      <c r="D4" s="18" t="s">
        <v>17</v>
      </c>
      <c r="E4" s="5">
        <v>150</v>
      </c>
      <c r="F4" s="5">
        <v>0</v>
      </c>
      <c r="G4" s="5">
        <v>333.7</v>
      </c>
      <c r="H4" s="5">
        <v>21</v>
      </c>
      <c r="I4" s="5">
        <v>19.899999999999999</v>
      </c>
      <c r="J4" s="6">
        <v>9.19</v>
      </c>
    </row>
    <row r="5" spans="1:10" ht="26.25">
      <c r="A5" s="40"/>
      <c r="B5" s="14" t="s">
        <v>18</v>
      </c>
      <c r="C5" s="8"/>
      <c r="D5" s="19" t="s">
        <v>19</v>
      </c>
      <c r="E5" s="8">
        <v>200</v>
      </c>
      <c r="F5" s="8">
        <v>0</v>
      </c>
      <c r="G5" s="8">
        <v>85</v>
      </c>
      <c r="H5" s="8">
        <v>1.7</v>
      </c>
      <c r="I5" s="8">
        <v>1.92</v>
      </c>
      <c r="J5" s="9">
        <v>14.2</v>
      </c>
    </row>
    <row r="6" spans="1:10" ht="26.25">
      <c r="A6" s="40"/>
      <c r="B6" s="34" t="s">
        <v>20</v>
      </c>
      <c r="C6" s="34"/>
      <c r="D6" s="35" t="s">
        <v>38</v>
      </c>
      <c r="E6" s="34">
        <v>80</v>
      </c>
      <c r="F6" s="34">
        <v>0</v>
      </c>
      <c r="G6" s="34">
        <v>236</v>
      </c>
      <c r="H6" s="34">
        <v>2.4</v>
      </c>
      <c r="I6" s="34">
        <v>6.2</v>
      </c>
      <c r="J6" s="34">
        <v>35.799999999999997</v>
      </c>
    </row>
    <row r="7" spans="1:10" ht="26.25">
      <c r="A7" s="41"/>
      <c r="B7" s="34"/>
      <c r="C7" s="34"/>
      <c r="D7" s="35" t="s">
        <v>37</v>
      </c>
      <c r="E7" s="34">
        <v>100</v>
      </c>
      <c r="F7" s="34"/>
      <c r="G7" s="34">
        <v>47</v>
      </c>
      <c r="H7" s="34">
        <v>0.4</v>
      </c>
      <c r="I7" s="34">
        <v>0.3</v>
      </c>
      <c r="J7" s="34">
        <v>10.3</v>
      </c>
    </row>
    <row r="8" spans="1:10" ht="26.25">
      <c r="A8" s="39" t="s">
        <v>21</v>
      </c>
      <c r="B8" s="21"/>
      <c r="C8" s="23" t="s">
        <v>35</v>
      </c>
      <c r="D8" s="23"/>
      <c r="E8" s="22">
        <f>(E4+E5+E6+E7)</f>
        <v>530</v>
      </c>
      <c r="F8" s="22">
        <f>(F4+F5+F6)</f>
        <v>0</v>
      </c>
      <c r="G8" s="22">
        <f>SUM(G4:G7)</f>
        <v>701.7</v>
      </c>
      <c r="H8" s="22">
        <f>SUM(H4:H7)</f>
        <v>25.499999999999996</v>
      </c>
      <c r="I8" s="22">
        <f>SUM(I4:I7)</f>
        <v>28.32</v>
      </c>
      <c r="J8" s="24">
        <f>SUM(J4:J7)</f>
        <v>69.489999999999995</v>
      </c>
    </row>
    <row r="9" spans="1:10" ht="26.25">
      <c r="A9" s="40"/>
      <c r="B9" s="15" t="s">
        <v>22</v>
      </c>
      <c r="C9" s="16"/>
      <c r="D9" s="20" t="s">
        <v>23</v>
      </c>
      <c r="E9" s="16">
        <v>200</v>
      </c>
      <c r="F9" s="16">
        <v>0</v>
      </c>
      <c r="G9" s="16">
        <v>74.400000000000006</v>
      </c>
      <c r="H9" s="16">
        <v>1.57</v>
      </c>
      <c r="I9" s="16">
        <v>4.2</v>
      </c>
      <c r="J9" s="17">
        <v>8.5</v>
      </c>
    </row>
    <row r="10" spans="1:10" ht="26.25">
      <c r="A10" s="40"/>
      <c r="B10" s="13" t="s">
        <v>24</v>
      </c>
      <c r="C10" s="4"/>
      <c r="D10" s="10" t="s">
        <v>25</v>
      </c>
      <c r="E10" s="4">
        <v>100</v>
      </c>
      <c r="F10" s="4">
        <v>0</v>
      </c>
      <c r="G10" s="4">
        <v>182.25</v>
      </c>
      <c r="H10" s="4">
        <v>12.55</v>
      </c>
      <c r="I10" s="4">
        <v>12.99</v>
      </c>
      <c r="J10" s="7">
        <v>4.01</v>
      </c>
    </row>
    <row r="11" spans="1:10" ht="26.25">
      <c r="A11" s="40"/>
      <c r="B11" s="13" t="s">
        <v>26</v>
      </c>
      <c r="C11" s="4"/>
      <c r="D11" s="10" t="s">
        <v>27</v>
      </c>
      <c r="E11" s="4">
        <v>150</v>
      </c>
      <c r="F11" s="4">
        <v>0</v>
      </c>
      <c r="G11" s="4">
        <v>221</v>
      </c>
      <c r="H11" s="4">
        <v>5</v>
      </c>
      <c r="I11" s="4">
        <v>6</v>
      </c>
      <c r="J11" s="7">
        <v>35</v>
      </c>
    </row>
    <row r="12" spans="1:10" ht="26.25">
      <c r="A12" s="40"/>
      <c r="B12" s="13" t="s">
        <v>28</v>
      </c>
      <c r="C12" s="4"/>
      <c r="D12" s="10" t="s">
        <v>29</v>
      </c>
      <c r="E12" s="4">
        <v>200</v>
      </c>
      <c r="F12" s="4">
        <v>0</v>
      </c>
      <c r="G12" s="4">
        <v>104</v>
      </c>
      <c r="H12" s="4">
        <v>1</v>
      </c>
      <c r="I12" s="4">
        <v>0</v>
      </c>
      <c r="J12" s="7">
        <v>24</v>
      </c>
    </row>
    <row r="13" spans="1:10" ht="26.25">
      <c r="A13" s="40"/>
      <c r="B13" s="13" t="s">
        <v>30</v>
      </c>
      <c r="C13" s="4"/>
      <c r="D13" s="10" t="s">
        <v>31</v>
      </c>
      <c r="E13" s="4">
        <v>60</v>
      </c>
      <c r="F13" s="4">
        <v>0</v>
      </c>
      <c r="G13" s="4">
        <v>82.2</v>
      </c>
      <c r="H13" s="4">
        <v>2.66</v>
      </c>
      <c r="I13" s="4">
        <v>0.28000000000000003</v>
      </c>
      <c r="J13" s="7">
        <v>17.22</v>
      </c>
    </row>
    <row r="14" spans="1:10" ht="26.25">
      <c r="A14" s="41"/>
      <c r="B14" s="14" t="s">
        <v>32</v>
      </c>
      <c r="C14" s="8"/>
      <c r="D14" s="19" t="s">
        <v>33</v>
      </c>
      <c r="E14" s="8">
        <v>40</v>
      </c>
      <c r="F14" s="8">
        <v>0</v>
      </c>
      <c r="G14" s="8">
        <v>111</v>
      </c>
      <c r="H14" s="8">
        <v>3</v>
      </c>
      <c r="I14" s="8">
        <v>1</v>
      </c>
      <c r="J14" s="9">
        <v>20</v>
      </c>
    </row>
    <row r="15" spans="1:10" ht="26.25">
      <c r="A15" s="3"/>
      <c r="B15" s="25"/>
      <c r="C15" s="33" t="s">
        <v>35</v>
      </c>
      <c r="D15" s="23"/>
      <c r="E15" s="26">
        <f>(E9+E10+E11+E12+E13+G18)</f>
        <v>710</v>
      </c>
      <c r="F15" s="26">
        <f>(F9+F10+F11+F12+F13+F14)</f>
        <v>0</v>
      </c>
      <c r="G15" s="26">
        <f t="shared" ref="G15:J15" si="0">(G9+G10+G11+G12+G13+G14)</f>
        <v>774.85</v>
      </c>
      <c r="H15" s="26">
        <f t="shared" si="0"/>
        <v>25.78</v>
      </c>
      <c r="I15" s="26">
        <f t="shared" si="0"/>
        <v>24.470000000000002</v>
      </c>
      <c r="J15" s="26">
        <f t="shared" si="0"/>
        <v>108.72999999999999</v>
      </c>
    </row>
    <row r="16" spans="1:10" ht="26.25">
      <c r="B16" s="42" t="s">
        <v>36</v>
      </c>
      <c r="C16" s="43"/>
      <c r="D16" s="23"/>
      <c r="E16" s="26">
        <f>SUM(E8+E15)</f>
        <v>1240</v>
      </c>
      <c r="F16" s="26">
        <f>SUM(F8+F15)</f>
        <v>0</v>
      </c>
      <c r="G16" s="26">
        <f>SUM(G15,G8)</f>
        <v>1476.5500000000002</v>
      </c>
      <c r="H16" s="26">
        <f t="shared" ref="H16:J16" si="1">SUM(H15,H8)</f>
        <v>51.28</v>
      </c>
      <c r="I16" s="26">
        <f t="shared" si="1"/>
        <v>52.790000000000006</v>
      </c>
      <c r="J16" s="26">
        <f t="shared" si="1"/>
        <v>178.21999999999997</v>
      </c>
    </row>
  </sheetData>
  <mergeCells count="4">
    <mergeCell ref="B1:D1"/>
    <mergeCell ref="A4:A7"/>
    <mergeCell ref="A8:A14"/>
    <mergeCell ref="B16:C16"/>
  </mergeCells>
  <pageMargins left="0.78740157480314998" right="0.39370078740157" top="0.39370078740157" bottom="0.78740157480314998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cp:lastPrinted>2024-09-20T23:21:05Z</cp:lastPrinted>
  <dcterms:created xsi:type="dcterms:W3CDTF">2023-11-20T21:00:00Z</dcterms:created>
  <dcterms:modified xsi:type="dcterms:W3CDTF">2024-09-29T17:59:02Z</dcterms:modified>
  <cp:category>Образовательные организации</cp:category>
</cp:coreProperties>
</file>