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6" i="1"/>
  <c r="E8"/>
  <c r="E17" s="1"/>
  <c r="F8" l="1"/>
  <c r="G8"/>
  <c r="H8"/>
  <c r="I8"/>
  <c r="J8"/>
  <c r="F16" l="1"/>
  <c r="G16"/>
  <c r="H16"/>
  <c r="H17" s="1"/>
  <c r="I16"/>
  <c r="J16"/>
  <c r="J17" s="1"/>
  <c r="F17"/>
  <c r="G17"/>
  <c r="I17"/>
</calcChain>
</file>

<file path=xl/sharedStrings.xml><?xml version="1.0" encoding="utf-8"?>
<sst xmlns="http://schemas.openxmlformats.org/spreadsheetml/2006/main" count="42" uniqueCount="41">
  <si>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</si>
  <si>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</si>
  <si>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</si>
  <si>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</si>
  <si>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</si>
  <si>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</si>
  <si>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</si>
  <si>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</si>
  <si>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Цена</t>
  </si>
  <si>
    <t>Завтрак</t>
  </si>
  <si>
    <t>гор.блюдо</t>
  </si>
  <si>
    <t>гор.напиток</t>
  </si>
  <si>
    <t>Обед</t>
  </si>
  <si>
    <t>1 блюдо</t>
  </si>
  <si>
    <t>Щи из свежей капусты скартофелем</t>
  </si>
  <si>
    <t>2 блюдо</t>
  </si>
  <si>
    <t>Печень по-строгановски</t>
  </si>
  <si>
    <t>гарнир</t>
  </si>
  <si>
    <t>Макароны изделия отварные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</si>
  <si>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</si>
  <si>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</si>
  <si>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</si>
  <si>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</si>
  <si>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</si>
  <si>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с микронутриентами</t>
  </si>
  <si>
    <t>Итого</t>
  </si>
  <si>
    <t>Итого за день</t>
  </si>
  <si>
    <t>7-11 лет</t>
  </si>
  <si>
    <t xml:space="preserve"> Блюдо</t>
  </si>
  <si>
    <t>Выход,г.</t>
  </si>
  <si>
    <t>Каллорийность</t>
  </si>
  <si>
    <t>Белки</t>
  </si>
  <si>
    <t>Жиры</t>
  </si>
  <si>
    <t>Углеводы</t>
  </si>
  <si>
    <t>Яйцо отварное</t>
  </si>
  <si>
    <t>закуска</t>
  </si>
  <si>
    <t>Огурец Стерилизованный</t>
  </si>
  <si>
    <t>Чай с сахаром и лимоном 200/15/7</t>
  </si>
  <si>
    <t>хлеб</t>
  </si>
  <si>
    <t>Бутерброд с маслом 30/10</t>
  </si>
  <si>
    <t>Каша "Дружба"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</si>
</sst>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</font>
    <font>
      <sz val="20"/>
      <color rgb="FF000000"/>
      <name val="Calibri"/>
      <family val="2"/>
      <charset val="204"/>
    </font>
    <font>
      <b/>
      <sz val="20"/>
      <color rgb="FF000000"/>
      <name val="Calibri"/>
      <family val="2"/>
      <charset val="204"/>
    </font>
    <font>
      <b/>
      <i/>
      <sz val="20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2" borderId="0" xfId="0" applyFill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14" fontId="2" fillId="3" borderId="15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right" vertical="center"/>
    </xf>
    <xf numFmtId="0" fontId="3" fillId="3" borderId="26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right" vertical="center"/>
    </xf>
    <xf numFmtId="0" fontId="1" fillId="3" borderId="2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right" vertical="center"/>
    </xf>
    <xf numFmtId="0" fontId="2" fillId="0" borderId="28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tabSelected="1" zoomScale="70" zoomScaleNormal="70" workbookViewId="0">
      <selection activeCell="M12" sqref="M12"/>
    </sheetView>
  </sheetViews>
  <sheetFormatPr defaultRowHeight="15"/>
  <cols>
    <col min="1" max="1" width="17.140625" customWidth="1"/>
    <col min="2" max="2" width="20.5703125" customWidth="1"/>
    <col min="3" max="3" width="13.42578125" customWidth="1"/>
    <col min="4" max="4" width="77.42578125" customWidth="1"/>
    <col min="5" max="5" width="16" bestFit="1" customWidth="1"/>
    <col min="6" max="6" width="10" bestFit="1" customWidth="1"/>
    <col min="7" max="7" width="27.7109375" bestFit="1" customWidth="1"/>
    <col min="8" max="8" width="11.7109375" bestFit="1" customWidth="1"/>
    <col min="9" max="9" width="11.5703125" bestFit="1" customWidth="1"/>
    <col min="10" max="10" width="20.5703125" bestFit="1" customWidth="1"/>
  </cols>
  <sheetData>
    <row r="1" spans="1:10" ht="26.25">
      <c r="A1" s="6" t="s">
        <v>0</v>
      </c>
      <c r="B1" s="46" t="s">
        <v>1</v>
      </c>
      <c r="C1" s="47"/>
      <c r="D1" s="48"/>
      <c r="E1" s="22" t="s">
        <v>2</v>
      </c>
      <c r="F1" s="8" t="s">
        <v>3</v>
      </c>
      <c r="G1" s="9" t="s">
        <v>27</v>
      </c>
      <c r="H1" s="7" t="s">
        <v>4</v>
      </c>
      <c r="I1" s="7">
        <v>1</v>
      </c>
      <c r="J1" s="10">
        <v>45549</v>
      </c>
    </row>
    <row r="2" spans="1:10" ht="7.5" customHeight="1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53.25" thickBot="1">
      <c r="A3" s="5" t="s">
        <v>5</v>
      </c>
      <c r="B3" s="4" t="s">
        <v>6</v>
      </c>
      <c r="C3" s="2" t="s">
        <v>7</v>
      </c>
      <c r="D3" s="1" t="s">
        <v>28</v>
      </c>
      <c r="E3" s="2" t="s">
        <v>29</v>
      </c>
      <c r="F3" s="1" t="s">
        <v>8</v>
      </c>
      <c r="G3" s="1" t="s">
        <v>30</v>
      </c>
      <c r="H3" s="1" t="s">
        <v>31</v>
      </c>
      <c r="I3" s="1" t="s">
        <v>32</v>
      </c>
      <c r="J3" s="3" t="s">
        <v>33</v>
      </c>
    </row>
    <row r="4" spans="1:10" ht="26.25">
      <c r="A4" s="43" t="s">
        <v>9</v>
      </c>
      <c r="B4" s="12" t="s">
        <v>10</v>
      </c>
      <c r="C4" s="13"/>
      <c r="D4" s="31" t="s">
        <v>40</v>
      </c>
      <c r="E4" s="13">
        <v>200</v>
      </c>
      <c r="F4" s="13">
        <v>20</v>
      </c>
      <c r="G4" s="13">
        <v>239</v>
      </c>
      <c r="H4" s="13">
        <v>5.35</v>
      </c>
      <c r="I4" s="13">
        <v>8.32</v>
      </c>
      <c r="J4" s="51">
        <v>36.479999999999997</v>
      </c>
    </row>
    <row r="5" spans="1:10" ht="26.25">
      <c r="A5" s="44"/>
      <c r="B5" s="18" t="s">
        <v>11</v>
      </c>
      <c r="C5" s="30"/>
      <c r="D5" s="32" t="s">
        <v>37</v>
      </c>
      <c r="E5" s="33">
        <v>222</v>
      </c>
      <c r="F5" s="33">
        <v>7</v>
      </c>
      <c r="G5" s="33">
        <v>60</v>
      </c>
      <c r="H5" s="33">
        <v>0.3</v>
      </c>
      <c r="I5" s="33">
        <v>0</v>
      </c>
      <c r="J5" s="33">
        <v>15.2</v>
      </c>
    </row>
    <row r="6" spans="1:10" ht="26.25">
      <c r="A6" s="44"/>
      <c r="B6" s="28" t="s">
        <v>38</v>
      </c>
      <c r="C6" s="29"/>
      <c r="D6" s="32" t="s">
        <v>39</v>
      </c>
      <c r="E6" s="15">
        <v>40</v>
      </c>
      <c r="F6" s="15">
        <v>0</v>
      </c>
      <c r="G6" s="15">
        <v>218</v>
      </c>
      <c r="H6" s="15">
        <v>2.2000000000000002</v>
      </c>
      <c r="I6" s="15">
        <v>15</v>
      </c>
      <c r="J6" s="17">
        <v>14</v>
      </c>
    </row>
    <row r="7" spans="1:10" ht="26.25">
      <c r="A7" s="44"/>
      <c r="B7" s="28"/>
      <c r="C7" s="29"/>
      <c r="D7" s="32" t="s">
        <v>34</v>
      </c>
      <c r="E7" s="33">
        <v>50</v>
      </c>
      <c r="F7" s="33">
        <v>30</v>
      </c>
      <c r="G7" s="33">
        <v>63</v>
      </c>
      <c r="H7" s="33">
        <v>5.0999999999999996</v>
      </c>
      <c r="I7" s="33">
        <v>4.5999999999999996</v>
      </c>
      <c r="J7" s="33">
        <v>0.3</v>
      </c>
    </row>
    <row r="8" spans="1:10" ht="26.25">
      <c r="A8" s="45"/>
      <c r="B8" s="40"/>
      <c r="C8" s="36" t="s">
        <v>25</v>
      </c>
      <c r="D8" s="37"/>
      <c r="E8" s="38">
        <f>(E4+E5+E6+E7)</f>
        <v>512</v>
      </c>
      <c r="F8" s="38">
        <f>(F4+F5+F7)</f>
        <v>57</v>
      </c>
      <c r="G8" s="38">
        <f>(G4+G5+G7)</f>
        <v>362</v>
      </c>
      <c r="H8" s="38">
        <f>(H4+H5+H7)</f>
        <v>10.75</v>
      </c>
      <c r="I8" s="38">
        <f>(I4+I5+I7)</f>
        <v>12.92</v>
      </c>
      <c r="J8" s="38">
        <f>(J4+J5+J7)</f>
        <v>51.97999999999999</v>
      </c>
    </row>
    <row r="9" spans="1:10" ht="26.25">
      <c r="A9" s="50" t="s">
        <v>12</v>
      </c>
      <c r="B9" s="41" t="s">
        <v>35</v>
      </c>
      <c r="C9" s="39"/>
      <c r="D9" s="32" t="s">
        <v>36</v>
      </c>
      <c r="E9" s="33">
        <v>60</v>
      </c>
      <c r="F9" s="33"/>
      <c r="G9" s="33">
        <v>7.8</v>
      </c>
      <c r="H9" s="33">
        <v>0.48</v>
      </c>
      <c r="I9" s="33">
        <v>0</v>
      </c>
      <c r="J9" s="33">
        <v>1.02</v>
      </c>
    </row>
    <row r="10" spans="1:10" ht="26.25">
      <c r="A10" s="50"/>
      <c r="B10" s="24" t="s">
        <v>13</v>
      </c>
      <c r="C10" s="25"/>
      <c r="D10" s="26" t="s">
        <v>14</v>
      </c>
      <c r="E10" s="25">
        <v>200</v>
      </c>
      <c r="F10" s="25">
        <v>18.5</v>
      </c>
      <c r="G10" s="25">
        <v>129.44</v>
      </c>
      <c r="H10" s="25">
        <v>1.6</v>
      </c>
      <c r="I10" s="25">
        <v>3.44</v>
      </c>
      <c r="J10" s="27">
        <v>2.87</v>
      </c>
    </row>
    <row r="11" spans="1:10" ht="26.25">
      <c r="A11" s="50"/>
      <c r="B11" s="14" t="s">
        <v>15</v>
      </c>
      <c r="C11" s="15"/>
      <c r="D11" s="16" t="s">
        <v>16</v>
      </c>
      <c r="E11" s="15">
        <v>90</v>
      </c>
      <c r="F11" s="15">
        <v>50.5</v>
      </c>
      <c r="G11" s="15">
        <v>136.5</v>
      </c>
      <c r="H11" s="15">
        <v>10.88</v>
      </c>
      <c r="I11" s="15">
        <v>10.9</v>
      </c>
      <c r="J11" s="17">
        <v>7.73</v>
      </c>
    </row>
    <row r="12" spans="1:10" ht="26.25">
      <c r="A12" s="50"/>
      <c r="B12" s="14" t="s">
        <v>17</v>
      </c>
      <c r="C12" s="15"/>
      <c r="D12" s="16" t="s">
        <v>18</v>
      </c>
      <c r="E12" s="15">
        <v>150</v>
      </c>
      <c r="F12" s="15">
        <v>11</v>
      </c>
      <c r="G12" s="15">
        <v>221</v>
      </c>
      <c r="H12" s="15">
        <v>5.3</v>
      </c>
      <c r="I12" s="15">
        <v>6.2</v>
      </c>
      <c r="J12" s="17">
        <v>35.299999999999997</v>
      </c>
    </row>
    <row r="13" spans="1:10" ht="26.25">
      <c r="A13" s="50"/>
      <c r="B13" s="14" t="s">
        <v>19</v>
      </c>
      <c r="C13" s="15"/>
      <c r="D13" s="16" t="s">
        <v>20</v>
      </c>
      <c r="E13" s="15">
        <v>200</v>
      </c>
      <c r="F13" s="15">
        <v>15</v>
      </c>
      <c r="G13" s="15">
        <v>103.9</v>
      </c>
      <c r="H13" s="15">
        <v>0.6</v>
      </c>
      <c r="I13" s="15">
        <v>0.2</v>
      </c>
      <c r="J13" s="17">
        <v>24.32</v>
      </c>
    </row>
    <row r="14" spans="1:10" ht="26.25">
      <c r="A14" s="50"/>
      <c r="B14" s="18" t="s">
        <v>21</v>
      </c>
      <c r="C14" s="19"/>
      <c r="D14" s="16" t="s">
        <v>22</v>
      </c>
      <c r="E14" s="15">
        <v>60</v>
      </c>
      <c r="F14" s="15">
        <v>5</v>
      </c>
      <c r="G14" s="15">
        <v>141.6</v>
      </c>
      <c r="H14" s="15">
        <v>4.5599999999999996</v>
      </c>
      <c r="I14" s="15">
        <v>0.48</v>
      </c>
      <c r="J14" s="17">
        <v>29.55</v>
      </c>
    </row>
    <row r="15" spans="1:10" ht="26.25">
      <c r="A15" s="50"/>
      <c r="B15" s="41" t="s">
        <v>23</v>
      </c>
      <c r="C15" s="33"/>
      <c r="D15" s="34" t="s">
        <v>24</v>
      </c>
      <c r="E15" s="19">
        <v>40</v>
      </c>
      <c r="F15" s="19">
        <v>8</v>
      </c>
      <c r="G15" s="19">
        <v>80</v>
      </c>
      <c r="H15" s="19">
        <v>2.64</v>
      </c>
      <c r="I15" s="19">
        <v>0.44</v>
      </c>
      <c r="J15" s="20">
        <v>16.399999999999999</v>
      </c>
    </row>
    <row r="16" spans="1:10" ht="26.25">
      <c r="A16" s="50"/>
      <c r="B16" s="42"/>
      <c r="C16" s="23" t="s">
        <v>25</v>
      </c>
      <c r="D16" s="35"/>
      <c r="E16" s="21">
        <f>(E9+E10+E11+E12+E13+E14+E15)</f>
        <v>800</v>
      </c>
      <c r="F16" s="21">
        <f t="shared" ref="F16:J16" si="0">(F10+F11+F12+F13+F14+F15)</f>
        <v>108</v>
      </c>
      <c r="G16" s="21">
        <f t="shared" si="0"/>
        <v>812.44</v>
      </c>
      <c r="H16" s="21">
        <f t="shared" si="0"/>
        <v>25.580000000000002</v>
      </c>
      <c r="I16" s="21">
        <f t="shared" si="0"/>
        <v>21.66</v>
      </c>
      <c r="J16" s="21">
        <f t="shared" si="0"/>
        <v>116.16999999999999</v>
      </c>
    </row>
    <row r="17" spans="2:10" ht="26.25">
      <c r="B17" s="49" t="s">
        <v>26</v>
      </c>
      <c r="C17" s="49"/>
      <c r="D17" s="35"/>
      <c r="E17" s="21">
        <f>(E8+E16)</f>
        <v>1312</v>
      </c>
      <c r="F17" s="21">
        <f t="shared" ref="F17:J17" si="1">(F8+F16)</f>
        <v>165</v>
      </c>
      <c r="G17" s="21">
        <f t="shared" si="1"/>
        <v>1174.44</v>
      </c>
      <c r="H17" s="21">
        <f t="shared" si="1"/>
        <v>36.33</v>
      </c>
      <c r="I17" s="21">
        <f t="shared" si="1"/>
        <v>34.58</v>
      </c>
      <c r="J17" s="21">
        <f t="shared" si="1"/>
        <v>168.14999999999998</v>
      </c>
    </row>
  </sheetData>
  <mergeCells count="3">
    <mergeCell ref="B1:D1"/>
    <mergeCell ref="B17:C17"/>
    <mergeCell ref="A9:A16"/>
  </mergeCells>
  <pageMargins left="0.78740157480314998" right="0.39370078740157" top="0.39370078740157" bottom="0.78740157480314998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2024-09-20T11:57:52Z</cp:lastPrinted>
  <dcterms:created xsi:type="dcterms:W3CDTF">2023-11-13T21:00:00Z</dcterms:created>
  <dcterms:modified xsi:type="dcterms:W3CDTF">2024-10-13T20:32:46Z</dcterms:modified>
  <cp:category>Образовательные организации</cp:category>
</cp:coreProperties>
</file>